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ate1904="1"/>
  <mc:AlternateContent xmlns:mc="http://schemas.openxmlformats.org/markup-compatibility/2006">
    <mc:Choice Requires="x15">
      <x15ac:absPath xmlns:x15ac="http://schemas.microsoft.com/office/spreadsheetml/2010/11/ac" url="/Users/florencezins/Desktop/BUREAU/HUILE GENERAL/AAAAA HUILE 2025/"/>
    </mc:Choice>
  </mc:AlternateContent>
  <xr:revisionPtr revIDLastSave="0" documentId="8_{7041EF3C-1D94-E24D-AEBE-E0F68A89971D}" xr6:coauthVersionLast="47" xr6:coauthVersionMax="47" xr10:uidLastSave="{00000000-0000-0000-0000-000000000000}"/>
  <bookViews>
    <workbookView xWindow="0" yWindow="760" windowWidth="28440" windowHeight="17440" tabRatio="50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0" i="1" l="1"/>
  <c r="R52" i="1"/>
  <c r="R48" i="1" l="1"/>
  <c r="R40" i="1"/>
  <c r="R36" i="1"/>
  <c r="R34" i="1"/>
  <c r="R46" i="1" l="1"/>
  <c r="R44" i="1"/>
  <c r="R42" i="1"/>
  <c r="R38" i="1"/>
  <c r="R54" i="1" l="1"/>
</calcChain>
</file>

<file path=xl/sharedStrings.xml><?xml version="1.0" encoding="utf-8"?>
<sst xmlns="http://schemas.openxmlformats.org/spreadsheetml/2006/main" count="66" uniqueCount="52">
  <si>
    <t xml:space="preserve"> </t>
    <phoneticPr fontId="1" type="noConversion"/>
  </si>
  <si>
    <t>€</t>
  </si>
  <si>
    <t>Association ACEITHOE</t>
  </si>
  <si>
    <t>ADRESSE :</t>
    <phoneticPr fontId="1" type="noConversion"/>
  </si>
  <si>
    <t>X</t>
    <phoneticPr fontId="1" type="noConversion"/>
  </si>
  <si>
    <t>TOTAL :</t>
    <phoneticPr fontId="1" type="noConversion"/>
  </si>
  <si>
    <t>"PÂTÉ" d'olive :</t>
  </si>
  <si>
    <r>
      <rPr>
        <b/>
        <sz val="12"/>
        <color rgb="FF0000D4"/>
        <rFont val="Verdana"/>
        <family val="2"/>
      </rPr>
      <t>SAVON</t>
    </r>
    <r>
      <rPr>
        <b/>
        <sz val="9"/>
        <color indexed="12"/>
        <rFont val="Verdana"/>
        <family val="2"/>
      </rPr>
      <t xml:space="preserve"> PEAUX SENSIBLES :</t>
    </r>
  </si>
  <si>
    <r>
      <rPr>
        <b/>
        <sz val="12"/>
        <color rgb="FF0000D4"/>
        <rFont val="Verdana"/>
        <family val="2"/>
      </rPr>
      <t>HUILE</t>
    </r>
    <r>
      <rPr>
        <b/>
        <sz val="9"/>
        <color indexed="12"/>
        <rFont val="Verdana"/>
        <family val="2"/>
      </rPr>
      <t xml:space="preserve"> CORPORELLE</t>
    </r>
    <r>
      <rPr>
        <b/>
        <sz val="9"/>
        <color rgb="FFC00000"/>
        <rFont val="Verdana"/>
        <family val="2"/>
      </rPr>
      <t xml:space="preserve"> PEAUX SENSIBLES</t>
    </r>
    <r>
      <rPr>
        <b/>
        <sz val="9"/>
        <color indexed="12"/>
        <rFont val="Verdana"/>
        <family val="2"/>
      </rPr>
      <t xml:space="preserve"> :</t>
    </r>
  </si>
  <si>
    <r>
      <rPr>
        <b/>
        <sz val="12"/>
        <color rgb="FF0000D4"/>
        <rFont val="Verdana"/>
        <family val="2"/>
      </rPr>
      <t>HUILE</t>
    </r>
    <r>
      <rPr>
        <b/>
        <sz val="9"/>
        <color indexed="12"/>
        <rFont val="Verdana"/>
        <family val="2"/>
      </rPr>
      <t xml:space="preserve"> CORPORELLE </t>
    </r>
    <r>
      <rPr>
        <b/>
        <sz val="9"/>
        <color theme="9" tint="-0.249977111117893"/>
        <rFont val="Verdana"/>
        <family val="2"/>
      </rPr>
      <t>NUTRITIVE</t>
    </r>
    <r>
      <rPr>
        <b/>
        <sz val="9"/>
        <color indexed="12"/>
        <rFont val="Verdana"/>
        <family val="2"/>
      </rPr>
      <t xml:space="preserve"> :</t>
    </r>
  </si>
  <si>
    <r>
      <rPr>
        <b/>
        <sz val="12"/>
        <color rgb="FF0000D4"/>
        <rFont val="Verdana"/>
        <family val="2"/>
      </rPr>
      <t>HUILE</t>
    </r>
    <r>
      <rPr>
        <b/>
        <sz val="9"/>
        <color indexed="12"/>
        <rFont val="Verdana"/>
        <family val="2"/>
      </rPr>
      <t xml:space="preserve"> CORPORELLE </t>
    </r>
    <r>
      <rPr>
        <b/>
        <sz val="9"/>
        <color rgb="FF00B050"/>
        <rFont val="Verdana"/>
        <family val="2"/>
      </rPr>
      <t>MUSCULAIRE</t>
    </r>
    <r>
      <rPr>
        <b/>
        <sz val="9"/>
        <color indexed="12"/>
        <rFont val="Verdana"/>
        <family val="2"/>
      </rPr>
      <t xml:space="preserve"> :</t>
    </r>
  </si>
  <si>
    <r>
      <t xml:space="preserve">Adhère à l'Association ACEITHOE en versant une cotisation annuelle </t>
    </r>
    <r>
      <rPr>
        <i/>
        <sz val="9"/>
        <color rgb="FF0000D4"/>
        <rFont val="Verdana"/>
        <family val="2"/>
      </rPr>
      <t>(montant : cf. ci-dessous)</t>
    </r>
  </si>
  <si>
    <t>MAIL @</t>
  </si>
  <si>
    <r>
      <t>NOM</t>
    </r>
    <r>
      <rPr>
        <b/>
        <sz val="12"/>
        <color indexed="12"/>
        <rFont val="Verdana"/>
        <family val="2"/>
      </rPr>
      <t xml:space="preserve"> + </t>
    </r>
    <r>
      <rPr>
        <b/>
        <sz val="14"/>
        <color indexed="12"/>
        <rFont val="Verdana"/>
        <family val="2"/>
      </rPr>
      <t>Prénom :</t>
    </r>
  </si>
  <si>
    <r>
      <t xml:space="preserve">18 rue du Calvaire St Aubin - </t>
    </r>
    <r>
      <rPr>
        <b/>
        <sz val="8"/>
        <color rgb="FF0000D4"/>
        <rFont val="Verdana"/>
        <family val="2"/>
      </rPr>
      <t>St AUBIN de BAUBIGNÉ - 79700  MAULÉON</t>
    </r>
  </si>
  <si>
    <t>CRÈME hydratante mains pieds :</t>
  </si>
  <si>
    <r>
      <t>Règle</t>
    </r>
    <r>
      <rPr>
        <b/>
        <sz val="10"/>
        <color indexed="12"/>
        <rFont val="Verdana"/>
        <family val="2"/>
      </rPr>
      <t xml:space="preserve"> </t>
    </r>
    <r>
      <rPr>
        <sz val="10"/>
        <color indexed="12"/>
        <rFont val="Verdana"/>
        <family val="2"/>
      </rPr>
      <t xml:space="preserve">la somme détaillée ci-dessous </t>
    </r>
    <r>
      <rPr>
        <i/>
        <sz val="9"/>
        <color rgb="FF0000D4"/>
        <rFont val="Verdana"/>
        <family val="2"/>
      </rPr>
      <t xml:space="preserve">(chèque ou virement. Cocher l'option choisie. Merci) </t>
    </r>
  </si>
  <si>
    <t>PORTABLE :</t>
  </si>
  <si>
    <r>
      <t>HUILE Bio "</t>
    </r>
    <r>
      <rPr>
        <b/>
        <i/>
        <sz val="10"/>
        <color rgb="FF1FB714"/>
        <rFont val="Verdana"/>
        <family val="2"/>
      </rPr>
      <t>PREMIUM</t>
    </r>
    <r>
      <rPr>
        <b/>
        <sz val="11"/>
        <color indexed="12"/>
        <rFont val="Verdana"/>
        <family val="2"/>
      </rPr>
      <t>"</t>
    </r>
    <r>
      <rPr>
        <b/>
        <sz val="9"/>
        <color indexed="12"/>
        <rFont val="Verdana"/>
        <family val="2"/>
      </rPr>
      <t xml:space="preserve"> (BIB </t>
    </r>
    <r>
      <rPr>
        <b/>
        <sz val="9"/>
        <color rgb="FFFF0000"/>
        <rFont val="Verdana"/>
        <family val="2"/>
      </rPr>
      <t>2</t>
    </r>
    <r>
      <rPr>
        <b/>
        <sz val="9"/>
        <color indexed="12"/>
        <rFont val="Verdana"/>
        <family val="2"/>
      </rPr>
      <t xml:space="preserve"> litres)</t>
    </r>
    <r>
      <rPr>
        <b/>
        <sz val="11"/>
        <color indexed="12"/>
        <rFont val="Verdana"/>
        <family val="2"/>
      </rPr>
      <t xml:space="preserve"> :</t>
    </r>
  </si>
  <si>
    <r>
      <t xml:space="preserve">  Merci de nous indiquer ci-dessous le lieu où vous souhaitez récupérer votre commande : </t>
    </r>
    <r>
      <rPr>
        <b/>
        <i/>
        <sz val="10"/>
        <color rgb="FFFF0000"/>
        <rFont val="Verdana"/>
        <family val="2"/>
      </rPr>
      <t>ATTENTION</t>
    </r>
    <r>
      <rPr>
        <b/>
        <i/>
        <sz val="10"/>
        <color indexed="12"/>
        <rFont val="Verdana"/>
        <family val="2"/>
      </rPr>
      <t>, ce lieu doit être choisi parmi ceux qui sont proposés à la page suivante.</t>
    </r>
  </si>
  <si>
    <t xml:space="preserve">Ma commande sera récupérée par   /   je récupèrerai la commande de : </t>
  </si>
  <si>
    <t>.  .  .  .  .  .  .  .  .  .  .  .  .  .  .  .  .  .  .  .  .  .  .  .  .  .  .  .  .  .</t>
  </si>
  <si>
    <r>
      <rPr>
        <b/>
        <i/>
        <sz val="10"/>
        <color rgb="FFFF0000"/>
        <rFont val="Verdana"/>
        <family val="2"/>
      </rPr>
      <t xml:space="preserve">(*) </t>
    </r>
    <r>
      <rPr>
        <b/>
        <i/>
        <sz val="10"/>
        <color indexed="12"/>
        <rFont val="Verdana"/>
        <family val="2"/>
      </rPr>
      <t xml:space="preserve">La commande d'un minimum de 100 "BIBs" </t>
    </r>
    <r>
      <rPr>
        <b/>
        <i/>
        <sz val="9"/>
        <color rgb="FF0000D4"/>
        <rFont val="Verdana"/>
        <family val="2"/>
      </rPr>
      <t>(75 pour une 1ère commande)</t>
    </r>
    <r>
      <rPr>
        <b/>
        <i/>
        <sz val="10"/>
        <color indexed="12"/>
        <rFont val="Verdana"/>
        <family val="2"/>
      </rPr>
      <t xml:space="preserve"> peut permettre la livraison au lieu de votre choix sans supplément de prix. </t>
    </r>
    <r>
      <rPr>
        <b/>
        <i/>
        <sz val="10"/>
        <color rgb="FFFF0000"/>
        <rFont val="Verdana"/>
        <family val="2"/>
      </rPr>
      <t xml:space="preserve"> Nous consulter.</t>
    </r>
  </si>
  <si>
    <r>
      <t>HUILE Bio "</t>
    </r>
    <r>
      <rPr>
        <b/>
        <i/>
        <sz val="10"/>
        <color rgb="FF1FB714"/>
        <rFont val="Verdana"/>
        <family val="2"/>
      </rPr>
      <t>PREMIUM</t>
    </r>
    <r>
      <rPr>
        <b/>
        <sz val="11"/>
        <color indexed="12"/>
        <rFont val="Verdana"/>
        <family val="2"/>
      </rPr>
      <t>"</t>
    </r>
    <r>
      <rPr>
        <b/>
        <sz val="9"/>
        <color indexed="12"/>
        <rFont val="Verdana"/>
        <family val="2"/>
      </rPr>
      <t xml:space="preserve"> (bout. </t>
    </r>
    <r>
      <rPr>
        <b/>
        <sz val="9"/>
        <color rgb="FFFF0000"/>
        <rFont val="Verdana"/>
        <family val="2"/>
      </rPr>
      <t>0,5 l</t>
    </r>
    <r>
      <rPr>
        <b/>
        <sz val="9"/>
        <color indexed="12"/>
        <rFont val="Verdana"/>
        <family val="2"/>
      </rPr>
      <t>)</t>
    </r>
    <r>
      <rPr>
        <b/>
        <sz val="11"/>
        <color indexed="12"/>
        <rFont val="Verdana"/>
        <family val="2"/>
      </rPr>
      <t xml:space="preserve"> :</t>
    </r>
  </si>
  <si>
    <r>
      <rPr>
        <sz val="9"/>
        <color rgb="FF0000D4"/>
        <rFont val="Verdana"/>
        <family val="2"/>
      </rPr>
      <t>Tel     :</t>
    </r>
    <r>
      <rPr>
        <sz val="10"/>
        <color indexed="12"/>
        <rFont val="Verdana"/>
        <family val="2"/>
      </rPr>
      <t xml:space="preserve"> </t>
    </r>
    <r>
      <rPr>
        <b/>
        <sz val="10"/>
        <color rgb="FF0000D4"/>
        <rFont val="Verdana"/>
        <family val="2"/>
      </rPr>
      <t xml:space="preserve"> +33 616.39.09.86</t>
    </r>
  </si>
  <si>
    <r>
      <rPr>
        <b/>
        <sz val="18"/>
        <color indexed="21"/>
        <rFont val="Verdana"/>
        <family val="2"/>
      </rPr>
      <t>BON de COMMANDE en ACHAT GROUPÉ</t>
    </r>
    <r>
      <rPr>
        <b/>
        <sz val="18"/>
        <color indexed="10"/>
        <rFont val="Verdana"/>
        <family val="2"/>
      </rPr>
      <t xml:space="preserve">  - </t>
    </r>
    <r>
      <rPr>
        <b/>
        <sz val="18"/>
        <color rgb="FFDD0806"/>
        <rFont val="Verdana"/>
        <family val="2"/>
      </rPr>
      <t>2025</t>
    </r>
    <r>
      <rPr>
        <b/>
        <sz val="18"/>
        <color indexed="10"/>
        <rFont val="Verdana"/>
        <family val="2"/>
      </rPr>
      <t xml:space="preserve"> -</t>
    </r>
  </si>
  <si>
    <t xml:space="preserve">Ville : </t>
  </si>
  <si>
    <t>BAUME pour les LÈVRES :</t>
  </si>
  <si>
    <r>
      <t xml:space="preserve"> tube (s) x          </t>
    </r>
    <r>
      <rPr>
        <b/>
        <sz val="12"/>
        <color indexed="25"/>
        <rFont val="Verdana"/>
        <family val="2"/>
      </rPr>
      <t>3,90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</si>
  <si>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t>FIXE :</t>
  </si>
  <si>
    <r>
      <t>• </t>
    </r>
    <r>
      <rPr>
        <b/>
        <sz val="10"/>
        <color indexed="12"/>
        <rFont val="Verdana"/>
        <family val="2"/>
      </rPr>
      <t xml:space="preserve">par </t>
    </r>
    <r>
      <rPr>
        <b/>
        <sz val="10"/>
        <color rgb="FFFF0000"/>
        <rFont val="Verdana"/>
        <family val="2"/>
      </rPr>
      <t>chèque</t>
    </r>
    <r>
      <rPr>
        <b/>
        <sz val="10"/>
        <color indexed="12"/>
        <rFont val="Verdana"/>
        <family val="2"/>
      </rPr>
      <t xml:space="preserve"> :</t>
    </r>
    <r>
      <rPr>
        <sz val="10"/>
        <color indexed="12"/>
        <rFont val="Verdana"/>
        <family val="2"/>
      </rPr>
      <t xml:space="preserve"> </t>
    </r>
    <r>
      <rPr>
        <sz val="9"/>
        <color indexed="12"/>
        <rFont val="Verdana"/>
        <family val="2"/>
      </rPr>
      <t xml:space="preserve">envoi </t>
    </r>
    <r>
      <rPr>
        <b/>
        <sz val="9"/>
        <color indexed="12"/>
        <rFont val="Verdana"/>
        <family val="2"/>
      </rPr>
      <t>OBLIGATOIRE</t>
    </r>
    <r>
      <rPr>
        <sz val="9"/>
        <color indexed="12"/>
        <rFont val="Verdana"/>
        <family val="2"/>
      </rPr>
      <t xml:space="preserve"> du chèque avec le bon de commande. </t>
    </r>
    <r>
      <rPr>
        <i/>
        <sz val="8"/>
        <color rgb="FF0000D4"/>
        <rFont val="Verdana"/>
        <family val="2"/>
      </rPr>
      <t>Merci de votre compréhension.</t>
    </r>
  </si>
  <si>
    <t>Nbre</t>
  </si>
  <si>
    <r>
      <t xml:space="preserve"> savon(s) x         </t>
    </r>
    <r>
      <rPr>
        <b/>
        <sz val="12"/>
        <color indexed="25"/>
        <rFont val="Verdana"/>
        <family val="2"/>
      </rPr>
      <t>4,40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</si>
  <si>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pot(s) x             </t>
    </r>
    <r>
      <rPr>
        <b/>
        <sz val="12"/>
        <color indexed="25"/>
        <rFont val="Verdana"/>
        <family val="2"/>
      </rPr>
      <t>6,40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</si>
  <si>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flacon(s) x       </t>
    </r>
    <r>
      <rPr>
        <b/>
        <sz val="12"/>
        <color indexed="25"/>
        <rFont val="Verdana"/>
        <family val="2"/>
      </rPr>
      <t>17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</si>
  <si>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flacon(s) x       </t>
    </r>
    <r>
      <rPr>
        <b/>
        <sz val="12"/>
        <color indexed="25"/>
        <rFont val="Verdana"/>
        <family val="2"/>
      </rPr>
      <t>19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</si>
  <si>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tube(s) x           </t>
    </r>
    <r>
      <rPr>
        <b/>
        <sz val="12"/>
        <color indexed="25"/>
        <rFont val="Verdana"/>
        <family val="2"/>
      </rPr>
      <t xml:space="preserve"> 8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</si>
  <si>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"BIB(s)" x         </t>
    </r>
    <r>
      <rPr>
        <b/>
        <sz val="12"/>
        <color indexed="25"/>
        <rFont val="Verdana"/>
        <family val="2"/>
      </rPr>
      <t>24,50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</si>
  <si>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"BIB(s)" x         </t>
    </r>
    <r>
      <rPr>
        <b/>
        <sz val="12"/>
        <color indexed="25"/>
        <rFont val="Verdana"/>
        <family val="2"/>
      </rPr>
      <t>36,90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</si>
  <si>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bouteille(s) x    </t>
    </r>
    <r>
      <rPr>
        <b/>
        <sz val="12"/>
        <color indexed="25"/>
        <rFont val="Verdana"/>
        <family val="2"/>
      </rPr>
      <t>10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</si>
  <si>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t>Prix</t>
  </si>
  <si>
    <r>
      <rPr>
        <b/>
        <i/>
        <sz val="10"/>
        <color rgb="FF0000D4"/>
        <rFont val="Verdana"/>
        <family val="2"/>
      </rPr>
      <t xml:space="preserve">à renvoyer pour une </t>
    </r>
    <r>
      <rPr>
        <b/>
        <i/>
        <sz val="11"/>
        <color rgb="FFFF0000"/>
        <rFont val="Verdana"/>
        <family val="2"/>
      </rPr>
      <t>RÉCEPTION</t>
    </r>
    <r>
      <rPr>
        <b/>
        <i/>
        <sz val="11"/>
        <color rgb="FF0000D4"/>
        <rFont val="Verdana"/>
        <family val="2"/>
      </rPr>
      <t xml:space="preserve"> </t>
    </r>
    <r>
      <rPr>
        <b/>
        <i/>
        <sz val="10"/>
        <color rgb="FFFF0000"/>
        <rFont val="Verdana"/>
        <family val="2"/>
      </rPr>
      <t>par</t>
    </r>
    <r>
      <rPr>
        <b/>
        <i/>
        <sz val="10"/>
        <color rgb="FF0000D4"/>
        <rFont val="Verdana"/>
        <family val="2"/>
      </rPr>
      <t xml:space="preserve"> </t>
    </r>
    <r>
      <rPr>
        <b/>
        <i/>
        <sz val="11"/>
        <color rgb="FFFF0000"/>
        <rFont val="Verdana"/>
        <family val="2"/>
      </rPr>
      <t>ACEITHOE</t>
    </r>
    <r>
      <rPr>
        <b/>
        <i/>
        <sz val="11"/>
        <color rgb="FF0000D4"/>
        <rFont val="Verdana"/>
        <family val="2"/>
      </rPr>
      <t xml:space="preserve"> le</t>
    </r>
    <r>
      <rPr>
        <b/>
        <i/>
        <sz val="12"/>
        <color indexed="12"/>
        <rFont val="Verdana"/>
        <family val="2"/>
      </rPr>
      <t xml:space="preserve"> </t>
    </r>
    <r>
      <rPr>
        <b/>
        <i/>
        <sz val="13"/>
        <color rgb="FFDD0806"/>
        <rFont val="Verdana"/>
        <family val="2"/>
      </rPr>
      <t>SAMEDI 10 MAI</t>
    </r>
    <r>
      <rPr>
        <b/>
        <i/>
        <sz val="12"/>
        <color indexed="12"/>
        <rFont val="Verdana"/>
        <family val="2"/>
      </rPr>
      <t xml:space="preserve"> </t>
    </r>
    <r>
      <rPr>
        <b/>
        <i/>
        <sz val="11"/>
        <color rgb="FF0000D4"/>
        <rFont val="Verdana"/>
        <family val="2"/>
      </rPr>
      <t>au plus tard.</t>
    </r>
  </si>
  <si>
    <r>
      <rPr>
        <b/>
        <sz val="11"/>
        <color rgb="FF0000D4"/>
        <rFont val="Verdana"/>
        <family val="2"/>
      </rPr>
      <t>HUILE BIOVIZCÁNTAR</t>
    </r>
    <r>
      <rPr>
        <b/>
        <sz val="10"/>
        <color indexed="12"/>
        <rFont val="Verdana"/>
        <family val="2"/>
      </rPr>
      <t xml:space="preserve"> (BIB </t>
    </r>
    <r>
      <rPr>
        <b/>
        <sz val="10"/>
        <color rgb="FFFF0000"/>
        <rFont val="Verdana"/>
        <family val="2"/>
      </rPr>
      <t>5 litres</t>
    </r>
    <r>
      <rPr>
        <b/>
        <sz val="10"/>
        <color indexed="12"/>
        <rFont val="Verdana"/>
        <family val="2"/>
      </rPr>
      <t>) :</t>
    </r>
  </si>
  <si>
    <r>
      <rPr>
        <b/>
        <i/>
        <sz val="9"/>
        <color theme="4"/>
        <rFont val="Verdana"/>
        <family val="2"/>
      </rPr>
      <t xml:space="preserve">Merci de nous indiquer ci-dessous le lieu où vous souhaitez récupérer votre commande : </t>
    </r>
    <r>
      <rPr>
        <b/>
        <i/>
        <sz val="12"/>
        <color rgb="FFFF0000"/>
        <rFont val="Verdana"/>
        <family val="2"/>
      </rPr>
      <t>ATTENTION</t>
    </r>
    <r>
      <rPr>
        <b/>
        <i/>
        <sz val="12"/>
        <color theme="4"/>
        <rFont val="Verdana"/>
        <family val="2"/>
      </rPr>
      <t xml:space="preserve">, ce lieu doit être choisi parmi ceux de la liste jointe </t>
    </r>
    <r>
      <rPr>
        <b/>
        <i/>
        <sz val="10"/>
        <color rgb="FFFF0000"/>
        <rFont val="Verdana"/>
        <family val="2"/>
      </rPr>
      <t>(*)</t>
    </r>
    <r>
      <rPr>
        <b/>
        <i/>
        <sz val="10"/>
        <color theme="4"/>
        <rFont val="Verdana"/>
        <family val="2"/>
      </rPr>
      <t>.</t>
    </r>
    <r>
      <rPr>
        <b/>
        <i/>
        <sz val="12"/>
        <color theme="4"/>
        <rFont val="Verdana"/>
        <family val="2"/>
      </rPr>
      <t xml:space="preserve"> </t>
    </r>
  </si>
  <si>
    <t>contact@aceithoe.com</t>
  </si>
  <si>
    <r>
      <rPr>
        <b/>
        <sz val="9"/>
        <color rgb="FFDD2D32"/>
        <rFont val="Verdana"/>
        <family val="2"/>
      </rPr>
      <t>COTISATION</t>
    </r>
    <r>
      <rPr>
        <b/>
        <sz val="10"/>
        <color indexed="25"/>
        <rFont val="Verdana"/>
        <family val="2"/>
      </rPr>
      <t xml:space="preserve">. </t>
    </r>
    <r>
      <rPr>
        <b/>
        <sz val="9"/>
        <color rgb="FFDD2D32"/>
        <rFont val="Verdana"/>
        <family val="2"/>
      </rPr>
      <t>Montant choisi</t>
    </r>
    <r>
      <rPr>
        <b/>
        <sz val="10"/>
        <color indexed="25"/>
        <rFont val="Verdana"/>
        <family val="2"/>
      </rPr>
      <t xml:space="preserve"> : </t>
    </r>
    <r>
      <rPr>
        <b/>
        <sz val="9"/>
        <color rgb="FFDD2D32"/>
        <rFont val="Verdana"/>
        <family val="2"/>
      </rPr>
      <t>ordinaire</t>
    </r>
    <r>
      <rPr>
        <b/>
        <sz val="10"/>
        <color indexed="25"/>
        <rFont val="Verdana"/>
        <family val="2"/>
      </rPr>
      <t xml:space="preserve"> </t>
    </r>
    <r>
      <rPr>
        <b/>
        <sz val="9"/>
        <color theme="4" tint="-0.249977111117893"/>
        <rFont val="Verdana"/>
        <family val="2"/>
      </rPr>
      <t>(2,5 €)</t>
    </r>
    <r>
      <rPr>
        <b/>
        <sz val="10"/>
        <color indexed="25"/>
        <rFont val="Verdana"/>
        <family val="2"/>
      </rPr>
      <t xml:space="preserve"> OU </t>
    </r>
    <r>
      <rPr>
        <b/>
        <sz val="9"/>
        <color rgb="FFDD2D32"/>
        <rFont val="Verdana"/>
        <family val="2"/>
      </rPr>
      <t>de soutien</t>
    </r>
    <r>
      <rPr>
        <b/>
        <sz val="10"/>
        <color indexed="25"/>
        <rFont val="Verdana"/>
        <family val="2"/>
      </rPr>
      <t xml:space="preserve"> </t>
    </r>
    <r>
      <rPr>
        <b/>
        <sz val="9"/>
        <color theme="4" tint="-0.249977111117893"/>
        <rFont val="Verdana"/>
        <family val="2"/>
      </rPr>
      <t>(min. 7,5 €)</t>
    </r>
    <r>
      <rPr>
        <b/>
        <sz val="10"/>
        <color indexed="25"/>
        <rFont val="Verdana"/>
        <family val="2"/>
      </rPr>
      <t xml:space="preserve"> ---&gt;</t>
    </r>
  </si>
  <si>
    <r>
      <t xml:space="preserve">   querons </t>
    </r>
    <r>
      <rPr>
        <sz val="9"/>
        <color rgb="FF0000D4"/>
        <rFont val="Verdana"/>
        <family val="2"/>
      </rPr>
      <t>sous 48H un numéro de commande qui servira d'</t>
    </r>
    <r>
      <rPr>
        <b/>
        <sz val="9"/>
        <color rgb="FF0000D4"/>
        <rFont val="Verdana"/>
        <family val="2"/>
      </rPr>
      <t>unique</t>
    </r>
    <r>
      <rPr>
        <sz val="9"/>
        <color rgb="FF0000D4"/>
        <rFont val="Verdana"/>
        <family val="2"/>
      </rPr>
      <t xml:space="preserve"> </t>
    </r>
    <r>
      <rPr>
        <b/>
        <sz val="9"/>
        <color rgb="FF0000D4"/>
        <rFont val="Verdana"/>
        <family val="2"/>
      </rPr>
      <t>référence</t>
    </r>
    <r>
      <rPr>
        <sz val="9"/>
        <color rgb="FF0000D4"/>
        <rFont val="Verdana"/>
        <family val="2"/>
      </rPr>
      <t xml:space="preserve"> à votre virement.</t>
    </r>
  </si>
  <si>
    <r>
      <t>• </t>
    </r>
    <r>
      <rPr>
        <b/>
        <sz val="10"/>
        <color indexed="12"/>
        <rFont val="Verdana"/>
        <family val="2"/>
      </rPr>
      <t xml:space="preserve">par </t>
    </r>
    <r>
      <rPr>
        <b/>
        <sz val="10"/>
        <color rgb="FFFF0000"/>
        <rFont val="Verdana"/>
        <family val="2"/>
      </rPr>
      <t>virement</t>
    </r>
    <r>
      <rPr>
        <b/>
        <sz val="10"/>
        <color indexed="12"/>
        <rFont val="Verdana"/>
        <family val="2"/>
      </rPr>
      <t xml:space="preserve"> : </t>
    </r>
    <r>
      <rPr>
        <sz val="9"/>
        <color rgb="FF0000D4"/>
        <rFont val="Verdana"/>
        <family val="2"/>
      </rPr>
      <t xml:space="preserve">à réception du bon de commande par mail ou via internet, nous vous </t>
    </r>
    <r>
      <rPr>
        <sz val="10"/>
        <color indexed="12"/>
        <rFont val="Verdana"/>
        <family val="2"/>
      </rPr>
      <t>communi-</t>
    </r>
  </si>
  <si>
    <t>N° de Département :</t>
  </si>
  <si>
    <r>
      <t xml:space="preserve">         Lieu de livraison choisi :</t>
    </r>
    <r>
      <rPr>
        <b/>
        <sz val="8"/>
        <color theme="4" tint="-0.249977111117893"/>
        <rFont val="Verdana"/>
        <family val="2"/>
      </rPr>
      <t xml:space="preserve">    </t>
    </r>
    <r>
      <rPr>
        <b/>
        <sz val="8"/>
        <color rgb="FFFFFF00"/>
        <rFont val="Verdana"/>
        <family val="2"/>
      </rPr>
      <t xml:space="preserve">. </t>
    </r>
    <r>
      <rPr>
        <b/>
        <sz val="8"/>
        <color theme="4" tint="-0.249977111117893"/>
        <rFont val="Verdana"/>
        <family val="2"/>
      </rPr>
      <t xml:space="preserve">          </t>
    </r>
    <r>
      <rPr>
        <i/>
        <sz val="8"/>
        <color theme="4" tint="-0.249977111117893"/>
        <rFont val="Verdana"/>
        <family val="2"/>
      </rPr>
      <t>(cf. bouton "points de livraison")</t>
    </r>
  </si>
  <si>
    <r>
      <t xml:space="preserve">Association ACEITHOE        </t>
    </r>
    <r>
      <rPr>
        <b/>
        <sz val="10"/>
        <color theme="1"/>
        <rFont val="Verdana"/>
        <family val="2"/>
      </rPr>
      <t>www.aceithoe.com</t>
    </r>
  </si>
  <si>
    <t>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</si>
</sst>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68" x14ac:knownFonts="1">
    <font>
      <sz val="10"/>
      <name val="Verdana"/>
    </font>
    <font>
      <sz val="8"/>
      <name val="Verdana"/>
      <family val="2"/>
    </font>
    <font>
      <sz val="12"/>
      <color indexed="12"/>
      <name val="Verdana"/>
      <family val="2"/>
    </font>
    <font>
      <b/>
      <sz val="16"/>
      <color indexed="17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12"/>
      <color indexed="12"/>
      <name val="Verdana"/>
      <family val="2"/>
    </font>
    <font>
      <u/>
      <sz val="10"/>
      <color indexed="12"/>
      <name val="Verdana"/>
      <family val="2"/>
    </font>
    <font>
      <sz val="14"/>
      <name val="Verdana"/>
      <family val="2"/>
    </font>
    <font>
      <b/>
      <sz val="14"/>
      <color indexed="12"/>
      <name val="Verdana"/>
      <family val="2"/>
    </font>
    <font>
      <sz val="14"/>
      <color indexed="12"/>
      <name val="Verdana"/>
      <family val="2"/>
    </font>
    <font>
      <b/>
      <sz val="12"/>
      <color indexed="10"/>
      <name val="Verdana"/>
      <family val="2"/>
    </font>
    <font>
      <b/>
      <sz val="12"/>
      <color indexed="25"/>
      <name val="Verdana"/>
      <family val="2"/>
    </font>
    <font>
      <b/>
      <sz val="10"/>
      <color indexed="25"/>
      <name val="Verdana"/>
      <family val="2"/>
    </font>
    <font>
      <b/>
      <i/>
      <sz val="12"/>
      <color indexed="12"/>
      <name val="Verdana"/>
      <family val="2"/>
    </font>
    <font>
      <b/>
      <sz val="16"/>
      <color indexed="10"/>
      <name val="Verdana"/>
      <family val="2"/>
    </font>
    <font>
      <b/>
      <i/>
      <sz val="12"/>
      <name val="Verdana"/>
      <family val="2"/>
    </font>
    <font>
      <b/>
      <sz val="14"/>
      <color indexed="10"/>
      <name val="Verdana"/>
      <family val="2"/>
    </font>
    <font>
      <b/>
      <sz val="9"/>
      <color indexed="12"/>
      <name val="Verdana"/>
      <family val="2"/>
    </font>
    <font>
      <sz val="9"/>
      <name val="Verdana"/>
      <family val="2"/>
    </font>
    <font>
      <sz val="9"/>
      <color indexed="12"/>
      <name val="Verdana"/>
      <family val="2"/>
    </font>
    <font>
      <b/>
      <sz val="12"/>
      <color indexed="12"/>
      <name val="Verdana"/>
      <family val="2"/>
    </font>
    <font>
      <b/>
      <i/>
      <sz val="10"/>
      <color indexed="12"/>
      <name val="Verdana"/>
      <family val="2"/>
    </font>
    <font>
      <b/>
      <sz val="11"/>
      <color indexed="12"/>
      <name val="Verdana"/>
      <family val="2"/>
    </font>
    <font>
      <b/>
      <sz val="14"/>
      <color rgb="FFFF0000"/>
      <name val="Verdana"/>
      <family val="2"/>
    </font>
    <font>
      <u/>
      <sz val="10"/>
      <color rgb="FFFF0000"/>
      <name val="Verdana"/>
      <family val="2"/>
    </font>
    <font>
      <sz val="14"/>
      <color rgb="FFFF0000"/>
      <name val="Verdana"/>
      <family val="2"/>
    </font>
    <font>
      <b/>
      <sz val="9"/>
      <color rgb="FF00B050"/>
      <name val="Verdana"/>
      <family val="2"/>
    </font>
    <font>
      <b/>
      <sz val="9"/>
      <color theme="9" tint="-0.249977111117893"/>
      <name val="Verdana"/>
      <family val="2"/>
    </font>
    <font>
      <b/>
      <sz val="9"/>
      <color rgb="FFC00000"/>
      <name val="Verdana"/>
      <family val="2"/>
    </font>
    <font>
      <b/>
      <sz val="12"/>
      <color rgb="FF0000D4"/>
      <name val="Verdana"/>
      <family val="2"/>
    </font>
    <font>
      <b/>
      <sz val="12"/>
      <color rgb="FFFF0000"/>
      <name val="Verdana"/>
      <family val="2"/>
    </font>
    <font>
      <i/>
      <sz val="9"/>
      <color rgb="FF0000D4"/>
      <name val="Verdana"/>
      <family val="2"/>
    </font>
    <font>
      <i/>
      <sz val="8"/>
      <color rgb="FF0000D4"/>
      <name val="Verdana"/>
      <family val="2"/>
    </font>
    <font>
      <sz val="9"/>
      <color rgb="FF0000D4"/>
      <name val="Verdana"/>
      <family val="2"/>
    </font>
    <font>
      <b/>
      <sz val="8"/>
      <color rgb="FF0000D4"/>
      <name val="Verdana"/>
      <family val="2"/>
    </font>
    <font>
      <b/>
      <i/>
      <sz val="13"/>
      <color rgb="FFDD0806"/>
      <name val="Verdana"/>
      <family val="2"/>
    </font>
    <font>
      <b/>
      <i/>
      <sz val="11"/>
      <color rgb="FF0000D4"/>
      <name val="Verdana"/>
      <family val="2"/>
    </font>
    <font>
      <b/>
      <i/>
      <sz val="11"/>
      <color rgb="FFFF0000"/>
      <name val="Verdana"/>
      <family val="2"/>
    </font>
    <font>
      <b/>
      <sz val="18"/>
      <color rgb="FFDD0806"/>
      <name val="Verdana"/>
      <family val="2"/>
    </font>
    <font>
      <b/>
      <sz val="9"/>
      <color rgb="FFFF0000"/>
      <name val="Verdana"/>
      <family val="2"/>
    </font>
    <font>
      <b/>
      <i/>
      <sz val="10"/>
      <color rgb="FF1FB714"/>
      <name val="Verdana"/>
      <family val="2"/>
    </font>
    <font>
      <b/>
      <i/>
      <sz val="10"/>
      <color rgb="FFFF0000"/>
      <name val="Verdana"/>
      <family val="2"/>
    </font>
    <font>
      <b/>
      <i/>
      <sz val="12"/>
      <color theme="8" tint="-0.249977111117893"/>
      <name val="Verdana"/>
      <family val="2"/>
    </font>
    <font>
      <b/>
      <i/>
      <sz val="12"/>
      <color rgb="FFFF0000"/>
      <name val="Verdana"/>
      <family val="2"/>
    </font>
    <font>
      <b/>
      <i/>
      <sz val="9"/>
      <color rgb="FF0000D4"/>
      <name val="Verdana"/>
      <family val="2"/>
    </font>
    <font>
      <b/>
      <sz val="10"/>
      <color rgb="FF0000D4"/>
      <name val="Verdana"/>
      <family val="2"/>
    </font>
    <font>
      <b/>
      <sz val="18"/>
      <color indexed="21"/>
      <name val="Verdana"/>
      <family val="2"/>
    </font>
    <font>
      <b/>
      <sz val="18"/>
      <color indexed="10"/>
      <name val="Verdana"/>
      <family val="2"/>
    </font>
    <font>
      <b/>
      <sz val="18"/>
      <color rgb="FFFF0000"/>
      <name val="Verdana"/>
      <family val="2"/>
    </font>
    <font>
      <b/>
      <sz val="9"/>
      <color rgb="FFDD2D32"/>
      <name val="Verdana"/>
      <family val="2"/>
    </font>
    <font>
      <b/>
      <i/>
      <sz val="10"/>
      <color rgb="FF0000D4"/>
      <name val="Verdana"/>
      <family val="2"/>
    </font>
    <font>
      <b/>
      <sz val="10"/>
      <color rgb="FFFF0000"/>
      <name val="Verdana"/>
      <family val="2"/>
    </font>
    <font>
      <b/>
      <i/>
      <sz val="12"/>
      <color theme="4"/>
      <name val="Verdana"/>
      <family val="2"/>
    </font>
    <font>
      <b/>
      <i/>
      <sz val="10"/>
      <color theme="4"/>
      <name val="Verdana"/>
      <family val="2"/>
    </font>
    <font>
      <b/>
      <i/>
      <sz val="9"/>
      <color theme="4"/>
      <name val="Verdana"/>
      <family val="2"/>
    </font>
    <font>
      <b/>
      <i/>
      <sz val="10"/>
      <color theme="8" tint="-0.249977111117893"/>
      <name val="Verdana"/>
      <family val="2"/>
    </font>
    <font>
      <b/>
      <sz val="11"/>
      <color rgb="FF0000D4"/>
      <name val="Verdana"/>
      <family val="2"/>
    </font>
    <font>
      <i/>
      <u/>
      <sz val="10"/>
      <color indexed="12"/>
      <name val="Verdana"/>
      <family val="2"/>
    </font>
    <font>
      <b/>
      <sz val="9"/>
      <color theme="4" tint="-0.249977111117893"/>
      <name val="Verdana"/>
      <family val="2"/>
    </font>
    <font>
      <b/>
      <sz val="9"/>
      <color rgb="FF0000D4"/>
      <name val="Verdana"/>
      <family val="2"/>
    </font>
    <font>
      <b/>
      <i/>
      <sz val="12"/>
      <color theme="4" tint="-0.249977111117893"/>
      <name val="Verdana"/>
      <family val="2"/>
    </font>
    <font>
      <b/>
      <sz val="8"/>
      <color theme="4" tint="-0.249977111117893"/>
      <name val="Verdana"/>
      <family val="2"/>
    </font>
    <font>
      <i/>
      <sz val="8"/>
      <color theme="4" tint="-0.249977111117893"/>
      <name val="Verdana"/>
      <family val="2"/>
    </font>
    <font>
      <b/>
      <sz val="8"/>
      <color rgb="FFFFFF00"/>
      <name val="Verdana"/>
      <family val="2"/>
    </font>
    <font>
      <b/>
      <sz val="10"/>
      <color theme="1"/>
      <name val="Verdana"/>
      <family val="2"/>
    </font>
    <font>
      <b/>
      <i/>
      <sz val="20"/>
      <color rgb="FFFF0000"/>
      <name val="Verdana"/>
      <family val="2"/>
    </font>
    <font>
      <sz val="12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F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fgColor indexed="52"/>
        <bgColor rgb="FFFFFF00"/>
      </patternFill>
    </fill>
    <fill>
      <patternFill patternType="lightUp">
        <fgColor theme="9" tint="0.59996337778862885"/>
        <bgColor rgb="FFF6FF9D"/>
      </patternFill>
    </fill>
    <fill>
      <patternFill patternType="lightUp">
        <fgColor rgb="FF92D050"/>
        <bgColor rgb="FFF6FF9D"/>
      </patternFill>
    </fill>
  </fills>
  <borders count="43">
    <border>
      <left/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3" fillId="0" borderId="14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10" fillId="0" borderId="16" xfId="0" applyFont="1" applyBorder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22" fillId="6" borderId="0" xfId="0" applyFont="1" applyFill="1" applyAlignment="1">
      <alignment horizontal="center" vertical="center" wrapText="1"/>
    </xf>
    <xf numFmtId="0" fontId="16" fillId="4" borderId="20" xfId="0" applyFont="1" applyFill="1" applyBorder="1" applyAlignment="1">
      <alignment vertical="center"/>
    </xf>
    <xf numFmtId="0" fontId="44" fillId="4" borderId="31" xfId="0" applyFont="1" applyFill="1" applyBorder="1" applyAlignment="1">
      <alignment vertical="top"/>
    </xf>
    <xf numFmtId="0" fontId="44" fillId="4" borderId="0" xfId="0" applyFont="1" applyFill="1" applyAlignment="1">
      <alignment vertical="top"/>
    </xf>
    <xf numFmtId="0" fontId="16" fillId="4" borderId="0" xfId="0" applyFont="1" applyFill="1" applyAlignment="1">
      <alignment vertical="center"/>
    </xf>
    <xf numFmtId="0" fontId="44" fillId="4" borderId="30" xfId="0" applyFont="1" applyFill="1" applyBorder="1" applyAlignment="1">
      <alignment vertical="top"/>
    </xf>
    <xf numFmtId="0" fontId="44" fillId="4" borderId="32" xfId="0" applyFont="1" applyFill="1" applyBorder="1" applyAlignment="1">
      <alignment vertical="top"/>
    </xf>
    <xf numFmtId="0" fontId="44" fillId="4" borderId="35" xfId="0" applyFont="1" applyFill="1" applyBorder="1" applyAlignment="1">
      <alignment vertical="top"/>
    </xf>
    <xf numFmtId="0" fontId="0" fillId="4" borderId="36" xfId="0" applyFill="1" applyBorder="1"/>
    <xf numFmtId="0" fontId="44" fillId="4" borderId="36" xfId="0" applyFont="1" applyFill="1" applyBorder="1" applyAlignment="1">
      <alignment vertical="top"/>
    </xf>
    <xf numFmtId="0" fontId="44" fillId="4" borderId="37" xfId="0" applyFont="1" applyFill="1" applyBorder="1" applyAlignment="1">
      <alignment vertical="top"/>
    </xf>
    <xf numFmtId="0" fontId="44" fillId="4" borderId="33" xfId="0" applyFont="1" applyFill="1" applyBorder="1" applyAlignment="1">
      <alignment vertical="top"/>
    </xf>
    <xf numFmtId="0" fontId="44" fillId="4" borderId="34" xfId="0" applyFont="1" applyFill="1" applyBorder="1" applyAlignment="1">
      <alignment vertical="top"/>
    </xf>
    <xf numFmtId="0" fontId="22" fillId="6" borderId="0" xfId="0" applyFont="1" applyFill="1" applyAlignment="1">
      <alignment horizontal="center" wrapText="1"/>
    </xf>
    <xf numFmtId="0" fontId="16" fillId="4" borderId="0" xfId="0" applyFont="1" applyFill="1"/>
    <xf numFmtId="0" fontId="43" fillId="7" borderId="35" xfId="0" applyFont="1" applyFill="1" applyBorder="1"/>
    <xf numFmtId="0" fontId="43" fillId="7" borderId="36" xfId="0" applyFont="1" applyFill="1" applyBorder="1"/>
    <xf numFmtId="0" fontId="43" fillId="7" borderId="37" xfId="0" applyFont="1" applyFill="1" applyBorder="1"/>
    <xf numFmtId="0" fontId="22" fillId="6" borderId="0" xfId="0" applyFont="1" applyFill="1" applyAlignment="1">
      <alignment horizontal="center" vertical="top" wrapText="1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  <xf numFmtId="164" fontId="6" fillId="8" borderId="2" xfId="0" applyNumberFormat="1" applyFont="1" applyFill="1" applyBorder="1"/>
    <xf numFmtId="164" fontId="6" fillId="8" borderId="0" xfId="0" applyNumberFormat="1" applyFont="1" applyFill="1"/>
    <xf numFmtId="164" fontId="9" fillId="6" borderId="0" xfId="0" applyNumberFormat="1" applyFont="1" applyFill="1"/>
    <xf numFmtId="0" fontId="17" fillId="9" borderId="1" xfId="0" applyFont="1" applyFill="1" applyBorder="1"/>
    <xf numFmtId="164" fontId="31" fillId="4" borderId="0" xfId="0" applyNumberFormat="1" applyFont="1" applyFill="1"/>
    <xf numFmtId="0" fontId="0" fillId="11" borderId="31" xfId="0" applyFill="1" applyBorder="1"/>
    <xf numFmtId="0" fontId="5" fillId="11" borderId="31" xfId="0" applyFont="1" applyFill="1" applyBorder="1" applyAlignment="1">
      <alignment vertical="center"/>
    </xf>
    <xf numFmtId="0" fontId="5" fillId="11" borderId="31" xfId="0" applyFont="1" applyFill="1" applyBorder="1"/>
    <xf numFmtId="0" fontId="58" fillId="11" borderId="32" xfId="1" applyFont="1" applyFill="1" applyBorder="1" applyAlignment="1" applyProtection="1">
      <alignment horizontal="right"/>
    </xf>
    <xf numFmtId="0" fontId="18" fillId="11" borderId="35" xfId="0" applyFont="1" applyFill="1" applyBorder="1"/>
    <xf numFmtId="0" fontId="18" fillId="11" borderId="36" xfId="0" applyFont="1" applyFill="1" applyBorder="1"/>
    <xf numFmtId="0" fontId="19" fillId="11" borderId="36" xfId="0" applyFont="1" applyFill="1" applyBorder="1"/>
    <xf numFmtId="0" fontId="0" fillId="11" borderId="36" xfId="0" applyFill="1" applyBorder="1"/>
    <xf numFmtId="0" fontId="4" fillId="11" borderId="36" xfId="0" applyFont="1" applyFill="1" applyBorder="1"/>
    <xf numFmtId="0" fontId="5" fillId="11" borderId="37" xfId="0" applyFont="1" applyFill="1" applyBorder="1" applyAlignment="1">
      <alignment horizontal="right" vertical="center"/>
    </xf>
    <xf numFmtId="0" fontId="42" fillId="4" borderId="0" xfId="0" applyFont="1" applyFill="1" applyAlignment="1">
      <alignment vertical="center"/>
    </xf>
    <xf numFmtId="0" fontId="42" fillId="4" borderId="33" xfId="0" applyFont="1" applyFill="1" applyBorder="1" applyAlignment="1">
      <alignment horizontal="right" vertical="center"/>
    </xf>
    <xf numFmtId="0" fontId="0" fillId="8" borderId="20" xfId="0" applyFill="1" applyBorder="1" applyAlignment="1">
      <alignment vertical="center"/>
    </xf>
    <xf numFmtId="0" fontId="31" fillId="8" borderId="2" xfId="0" applyFont="1" applyFill="1" applyBorder="1"/>
    <xf numFmtId="0" fontId="24" fillId="2" borderId="0" xfId="0" applyFont="1" applyFill="1"/>
    <xf numFmtId="0" fontId="24" fillId="0" borderId="0" xfId="0" applyFont="1"/>
    <xf numFmtId="0" fontId="31" fillId="10" borderId="42" xfId="0" applyFont="1" applyFill="1" applyBorder="1"/>
    <xf numFmtId="0" fontId="66" fillId="4" borderId="38" xfId="0" applyFont="1" applyFill="1" applyBorder="1" applyAlignment="1">
      <alignment horizontal="center" vertical="center"/>
    </xf>
    <xf numFmtId="0" fontId="67" fillId="10" borderId="41" xfId="0" applyFont="1" applyFill="1" applyBorder="1" applyAlignment="1">
      <alignment horizontal="right"/>
    </xf>
    <xf numFmtId="0" fontId="3" fillId="11" borderId="30" xfId="0" applyFont="1" applyFill="1" applyBorder="1" applyAlignment="1">
      <alignment horizontal="left"/>
    </xf>
    <xf numFmtId="0" fontId="3" fillId="11" borderId="31" xfId="0" applyFont="1" applyFill="1" applyBorder="1" applyAlignment="1">
      <alignment horizontal="left"/>
    </xf>
    <xf numFmtId="0" fontId="42" fillId="4" borderId="33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19" xfId="0" applyFont="1" applyFill="1" applyBorder="1" applyAlignment="1">
      <alignment horizontal="center" vertical="center"/>
    </xf>
    <xf numFmtId="0" fontId="44" fillId="4" borderId="20" xfId="0" applyFont="1" applyFill="1" applyBorder="1" applyAlignment="1">
      <alignment horizontal="center" vertical="center"/>
    </xf>
    <xf numFmtId="0" fontId="44" fillId="4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31" fillId="4" borderId="39" xfId="0" applyNumberFormat="1" applyFont="1" applyFill="1" applyBorder="1" applyAlignment="1">
      <alignment horizontal="right" textRotation="135"/>
    </xf>
    <xf numFmtId="49" fontId="31" fillId="4" borderId="40" xfId="0" applyNumberFormat="1" applyFont="1" applyFill="1" applyBorder="1" applyAlignment="1">
      <alignment horizontal="right" textRotation="135"/>
    </xf>
    <xf numFmtId="49" fontId="6" fillId="0" borderId="5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49" fillId="8" borderId="19" xfId="0" applyFont="1" applyFill="1" applyBorder="1" applyAlignment="1">
      <alignment horizontal="center" vertical="center"/>
    </xf>
    <xf numFmtId="0" fontId="49" fillId="8" borderId="20" xfId="0" applyFont="1" applyFill="1" applyBorder="1" applyAlignment="1">
      <alignment horizontal="center" vertical="center"/>
    </xf>
    <xf numFmtId="0" fontId="49" fillId="8" borderId="21" xfId="0" applyFont="1" applyFill="1" applyBorder="1" applyAlignment="1">
      <alignment horizontal="center" vertical="center"/>
    </xf>
    <xf numFmtId="0" fontId="56" fillId="7" borderId="30" xfId="0" applyFont="1" applyFill="1" applyBorder="1" applyAlignment="1">
      <alignment horizontal="center" vertical="center"/>
    </xf>
    <xf numFmtId="0" fontId="56" fillId="7" borderId="31" xfId="0" applyFont="1" applyFill="1" applyBorder="1" applyAlignment="1">
      <alignment horizontal="center" vertical="center"/>
    </xf>
    <xf numFmtId="0" fontId="56" fillId="7" borderId="32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top" wrapText="1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7" fillId="4" borderId="22" xfId="1" applyNumberFormat="1" applyFill="1" applyBorder="1" applyAlignment="1" applyProtection="1">
      <alignment horizontal="left" vertical="center"/>
    </xf>
    <xf numFmtId="49" fontId="25" fillId="4" borderId="14" xfId="1" applyNumberFormat="1" applyFont="1" applyFill="1" applyBorder="1" applyAlignment="1" applyProtection="1">
      <alignment horizontal="left" vertical="center"/>
    </xf>
    <xf numFmtId="49" fontId="25" fillId="4" borderId="23" xfId="1" applyNumberFormat="1" applyFont="1" applyFill="1" applyBorder="1" applyAlignment="1" applyProtection="1">
      <alignment horizontal="left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6" xfId="0" applyFont="1" applyFill="1" applyBorder="1" applyAlignment="1">
      <alignment horizontal="center" vertical="center" wrapText="1"/>
    </xf>
    <xf numFmtId="0" fontId="53" fillId="8" borderId="27" xfId="0" applyFont="1" applyFill="1" applyBorder="1" applyAlignment="1">
      <alignment horizontal="center" vertical="center" wrapText="1"/>
    </xf>
    <xf numFmtId="0" fontId="53" fillId="8" borderId="28" xfId="0" applyFont="1" applyFill="1" applyBorder="1" applyAlignment="1">
      <alignment horizontal="center" vertical="center" wrapText="1"/>
    </xf>
    <xf numFmtId="0" fontId="53" fillId="8" borderId="29" xfId="0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right" vertical="center"/>
    </xf>
    <xf numFmtId="49" fontId="24" fillId="4" borderId="22" xfId="0" applyNumberFormat="1" applyFont="1" applyFill="1" applyBorder="1" applyAlignment="1">
      <alignment horizontal="left" vertical="center"/>
    </xf>
    <xf numFmtId="49" fontId="24" fillId="4" borderId="14" xfId="0" applyNumberFormat="1" applyFont="1" applyFill="1" applyBorder="1" applyAlignment="1">
      <alignment horizontal="left" vertical="center"/>
    </xf>
    <xf numFmtId="49" fontId="26" fillId="4" borderId="14" xfId="0" applyNumberFormat="1" applyFont="1" applyFill="1" applyBorder="1" applyAlignment="1">
      <alignment horizontal="left" vertical="center"/>
    </xf>
    <xf numFmtId="49" fontId="26" fillId="4" borderId="23" xfId="0" applyNumberFormat="1" applyFont="1" applyFill="1" applyBorder="1" applyAlignment="1">
      <alignment horizontal="left" vertical="center"/>
    </xf>
    <xf numFmtId="0" fontId="61" fillId="4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FF9D"/>
      <color rgb="FFFBC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98159</xdr:colOff>
      <xdr:row>27</xdr:row>
      <xdr:rowOff>33569</xdr:rowOff>
    </xdr:from>
    <xdr:to>
      <xdr:col>1</xdr:col>
      <xdr:colOff>242159</xdr:colOff>
      <xdr:row>28</xdr:row>
      <xdr:rowOff>126703</xdr:rowOff>
    </xdr:to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5BEDEB9E-4F6A-63EC-6282-A7D32E7668F3}"/>
            </a:ext>
          </a:extLst>
        </xdr:cNvPr>
        <xdr:cNvSpPr/>
      </xdr:nvSpPr>
      <xdr:spPr>
        <a:xfrm rot="20531137" flipH="1">
          <a:off x="98159" y="3860502"/>
          <a:ext cx="144000" cy="24553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solidFill>
                <a:srgbClr val="FF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ntact@aceitho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9"/>
  <sheetViews>
    <sheetView tabSelected="1" view="pageLayout" zoomScale="150" zoomScaleNormal="100" zoomScalePageLayoutView="150" workbookViewId="0">
      <selection activeCell="F15" sqref="F15"/>
    </sheetView>
  </sheetViews>
  <sheetFormatPr baseColWidth="10" defaultRowHeight="13" x14ac:dyDescent="0.15"/>
  <cols>
    <col min="1" max="1" width="2.1640625" customWidth="1"/>
    <col min="2" max="2" width="4.33203125" customWidth="1"/>
    <col min="3" max="3" width="0.33203125" customWidth="1"/>
    <col min="4" max="4" width="2.33203125" customWidth="1"/>
    <col min="5" max="5" width="10.5" customWidth="1"/>
    <col min="6" max="6" width="8.5" customWidth="1"/>
    <col min="7" max="7" width="7.1640625" customWidth="1"/>
    <col min="8" max="8" width="0.6640625" customWidth="1"/>
    <col min="9" max="9" width="4" customWidth="1"/>
    <col min="10" max="10" width="0.5" customWidth="1"/>
    <col min="11" max="11" width="4.33203125" customWidth="1"/>
    <col min="12" max="12" width="0.6640625" customWidth="1"/>
    <col min="13" max="13" width="16.83203125" customWidth="1"/>
    <col min="14" max="14" width="4.33203125" customWidth="1"/>
    <col min="15" max="15" width="0.6640625" customWidth="1"/>
    <col min="16" max="16" width="5.1640625" customWidth="1"/>
    <col min="17" max="17" width="0.5" customWidth="1"/>
    <col min="18" max="18" width="12.83203125" customWidth="1"/>
    <col min="19" max="19" width="2.5" customWidth="1"/>
    <col min="20" max="20" width="3.6640625" customWidth="1"/>
    <col min="21" max="21" width="11.5" customWidth="1"/>
    <col min="22" max="22" width="5.83203125" customWidth="1"/>
    <col min="23" max="23" width="0.83203125" customWidth="1"/>
    <col min="25" max="25" width="8.1640625" customWidth="1"/>
    <col min="27" max="27" width="7.33203125" customWidth="1"/>
    <col min="29" max="29" width="7.6640625" customWidth="1"/>
    <col min="30" max="30" width="9.5" customWidth="1"/>
    <col min="31" max="31" width="26" customWidth="1"/>
  </cols>
  <sheetData>
    <row r="1" spans="2:21" ht="1" customHeight="1" x14ac:dyDescent="0.2">
      <c r="B1" s="2" t="s">
        <v>2</v>
      </c>
      <c r="C1" s="2"/>
      <c r="D1" s="2"/>
      <c r="E1" s="2"/>
      <c r="F1" s="2"/>
      <c r="M1" s="2"/>
      <c r="N1" s="1"/>
      <c r="O1" s="1"/>
      <c r="P1" s="1"/>
    </row>
    <row r="2" spans="2:21" ht="21" customHeight="1" thickBot="1" x14ac:dyDescent="0.25">
      <c r="B2" s="2"/>
      <c r="C2" s="2"/>
      <c r="D2" s="2"/>
      <c r="E2" s="2"/>
      <c r="F2" s="2"/>
      <c r="M2" s="2"/>
      <c r="N2" s="1"/>
      <c r="O2" s="1"/>
      <c r="P2" s="1"/>
    </row>
    <row r="3" spans="2:21" ht="20" customHeight="1" thickTop="1" x14ac:dyDescent="0.2">
      <c r="B3" s="73" t="s">
        <v>50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54"/>
      <c r="O3" s="55"/>
      <c r="P3" s="56"/>
      <c r="Q3" s="54"/>
      <c r="R3" s="54"/>
      <c r="S3" s="54"/>
      <c r="T3" s="57" t="s">
        <v>44</v>
      </c>
    </row>
    <row r="4" spans="2:21" ht="11" customHeight="1" thickBot="1" x14ac:dyDescent="0.2">
      <c r="B4" s="58" t="s">
        <v>14</v>
      </c>
      <c r="C4" s="59"/>
      <c r="D4" s="59"/>
      <c r="E4" s="59"/>
      <c r="F4" s="59"/>
      <c r="G4" s="60"/>
      <c r="H4" s="60"/>
      <c r="I4" s="61"/>
      <c r="J4" s="61"/>
      <c r="K4" s="61"/>
      <c r="L4" s="61"/>
      <c r="M4" s="62"/>
      <c r="N4" s="61"/>
      <c r="O4" s="62"/>
      <c r="P4" s="62"/>
      <c r="Q4" s="61"/>
      <c r="R4" s="61"/>
      <c r="S4" s="61"/>
      <c r="T4" s="63" t="s">
        <v>24</v>
      </c>
    </row>
    <row r="5" spans="2:21" ht="10" customHeight="1" thickTop="1" thickBot="1" x14ac:dyDescent="0.2">
      <c r="C5" s="3"/>
      <c r="D5" s="3"/>
      <c r="E5" s="3"/>
      <c r="F5" s="3"/>
      <c r="M5" s="3"/>
      <c r="N5" s="3"/>
      <c r="O5" s="3"/>
      <c r="P5" s="3"/>
    </row>
    <row r="6" spans="2:21" ht="27" customHeight="1" thickTop="1" thickBot="1" x14ac:dyDescent="0.2">
      <c r="C6" s="66"/>
      <c r="D6" s="93" t="s">
        <v>25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3"/>
      <c r="U6" s="22"/>
    </row>
    <row r="7" spans="2:21" ht="7" customHeight="1" thickTop="1" thickBot="1" x14ac:dyDescent="0.2">
      <c r="C7" s="3"/>
      <c r="D7" s="3"/>
      <c r="E7" s="3"/>
      <c r="F7" s="3"/>
      <c r="M7" s="3"/>
      <c r="N7" s="3"/>
      <c r="O7" s="3"/>
      <c r="P7" s="3"/>
    </row>
    <row r="8" spans="2:21" ht="19" customHeight="1" thickTop="1" thickBot="1" x14ac:dyDescent="0.2">
      <c r="B8" s="90" t="s">
        <v>41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2"/>
      <c r="U8" s="23"/>
    </row>
    <row r="9" spans="2:21" ht="9" customHeight="1" thickTop="1" thickBot="1" x14ac:dyDescent="0.2"/>
    <row r="10" spans="2:21" s="7" customFormat="1" ht="23" customHeight="1" thickBot="1" x14ac:dyDescent="0.25">
      <c r="B10" s="87" t="s">
        <v>13</v>
      </c>
      <c r="C10" s="88"/>
      <c r="D10" s="88"/>
      <c r="E10" s="88"/>
      <c r="F10" s="89"/>
      <c r="G10" s="84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6"/>
      <c r="U10" s="24"/>
    </row>
    <row r="11" spans="2:21" s="7" customFormat="1" ht="3" customHeight="1" x14ac:dyDescent="0.2"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s="7" customFormat="1" ht="10" customHeight="1" x14ac:dyDescent="0.2"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2"/>
      <c r="U12" s="21"/>
    </row>
    <row r="13" spans="2:21" s="7" customFormat="1" ht="13" customHeight="1" x14ac:dyDescent="0.2">
      <c r="E13" s="6" t="s">
        <v>3</v>
      </c>
      <c r="F13" s="103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5"/>
    </row>
    <row r="14" spans="2:21" s="7" customFormat="1" ht="8" customHeight="1" x14ac:dyDescent="0.2">
      <c r="E14" s="8"/>
      <c r="F14" s="103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7"/>
      <c r="U14" s="21"/>
    </row>
    <row r="15" spans="2:21" s="7" customFormat="1" ht="4" customHeight="1" thickBot="1" x14ac:dyDescent="0.25">
      <c r="E15" s="8"/>
      <c r="F15" s="2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s="7" customFormat="1" ht="23" customHeight="1" thickBot="1" x14ac:dyDescent="0.25">
      <c r="E16" s="6" t="s">
        <v>17</v>
      </c>
      <c r="F16" s="124"/>
      <c r="G16" s="125"/>
      <c r="H16" s="125"/>
      <c r="I16" s="126"/>
      <c r="J16" s="126"/>
      <c r="K16" s="126"/>
      <c r="L16" s="127"/>
      <c r="M16" s="6" t="s">
        <v>29</v>
      </c>
      <c r="N16" s="111"/>
      <c r="O16" s="112"/>
      <c r="P16" s="112"/>
      <c r="Q16" s="112"/>
      <c r="R16" s="112"/>
      <c r="S16" s="113"/>
      <c r="U16" s="21"/>
    </row>
    <row r="17" spans="2:21" s="7" customFormat="1" ht="4" customHeight="1" thickBot="1" x14ac:dyDescent="0.25"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s="7" customFormat="1" ht="21" customHeight="1" thickBot="1" x14ac:dyDescent="0.25">
      <c r="E18" s="19" t="s">
        <v>12</v>
      </c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10"/>
      <c r="S18" s="3"/>
      <c r="T18" s="9"/>
      <c r="U18" s="9"/>
    </row>
    <row r="19" spans="2:21" ht="4" customHeight="1" x14ac:dyDescent="0.15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2:21" ht="13" customHeight="1" x14ac:dyDescent="0.15">
      <c r="B20" s="15" t="s">
        <v>4</v>
      </c>
      <c r="D20" s="3" t="s">
        <v>11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2:21" ht="8" customHeight="1" x14ac:dyDescent="0.15">
      <c r="B21" s="1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2:21" ht="12" customHeight="1" x14ac:dyDescent="0.15">
      <c r="B22" s="15" t="s">
        <v>4</v>
      </c>
      <c r="D22" s="3" t="s">
        <v>16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2:21" ht="9" customHeight="1" x14ac:dyDescent="0.15"/>
    <row r="24" spans="2:21" ht="12" customHeight="1" x14ac:dyDescent="0.15">
      <c r="D24" s="15"/>
      <c r="E24" s="17" t="s">
        <v>30</v>
      </c>
    </row>
    <row r="25" spans="2:21" ht="7" customHeight="1" x14ac:dyDescent="0.15"/>
    <row r="26" spans="2:21" ht="12" customHeight="1" x14ac:dyDescent="0.15">
      <c r="D26" s="15"/>
      <c r="E26" s="17" t="s">
        <v>47</v>
      </c>
    </row>
    <row r="27" spans="2:21" ht="4" customHeight="1" thickBot="1" x14ac:dyDescent="0.2"/>
    <row r="28" spans="2:21" ht="12" customHeight="1" thickTop="1" x14ac:dyDescent="0.15">
      <c r="B28" s="82"/>
      <c r="E28" s="3" t="s">
        <v>46</v>
      </c>
    </row>
    <row r="29" spans="2:21" ht="11" customHeight="1" thickBot="1" x14ac:dyDescent="0.2">
      <c r="B29" s="83"/>
    </row>
    <row r="30" spans="2:21" ht="23" customHeight="1" thickTop="1" thickBot="1" x14ac:dyDescent="0.25">
      <c r="B30" s="114" t="s">
        <v>45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18"/>
      <c r="R30" s="72" t="s">
        <v>51</v>
      </c>
      <c r="S30" s="70" t="s">
        <v>1</v>
      </c>
      <c r="T30" s="4"/>
      <c r="U30" s="4"/>
    </row>
    <row r="31" spans="2:21" ht="4" customHeight="1" thickTop="1" x14ac:dyDescent="0.15">
      <c r="B31" s="3"/>
      <c r="C31" s="3"/>
      <c r="D31" s="3"/>
      <c r="E31" s="5"/>
      <c r="F31" s="3"/>
      <c r="G31" s="3" t="s">
        <v>0</v>
      </c>
      <c r="H31" s="3"/>
      <c r="I31" s="3"/>
      <c r="J31" s="3"/>
      <c r="K31" s="3"/>
      <c r="L31" s="3"/>
      <c r="M31" s="3"/>
      <c r="N31" s="3"/>
      <c r="O31" s="3"/>
      <c r="P31" s="3"/>
      <c r="R31" s="3"/>
      <c r="S31" s="3"/>
      <c r="T31" s="3"/>
      <c r="U31" s="3"/>
    </row>
    <row r="32" spans="2:21" ht="14" customHeight="1" x14ac:dyDescent="0.2">
      <c r="B32" s="3"/>
      <c r="C32" s="3"/>
      <c r="D32" s="3"/>
      <c r="E32" s="5"/>
      <c r="F32" s="3"/>
      <c r="G32" s="3"/>
      <c r="H32" s="3"/>
      <c r="I32" s="3"/>
      <c r="J32" s="81" t="s">
        <v>31</v>
      </c>
      <c r="K32" s="81"/>
      <c r="L32" s="81"/>
      <c r="M32" s="3"/>
      <c r="N32" s="80" t="s">
        <v>40</v>
      </c>
      <c r="O32" s="80"/>
      <c r="P32" s="80"/>
      <c r="R32" s="3"/>
      <c r="S32" s="3"/>
      <c r="T32" s="3"/>
      <c r="U32" s="3"/>
    </row>
    <row r="33" spans="2:21" ht="3" customHeight="1" x14ac:dyDescent="0.15">
      <c r="B33" s="3"/>
      <c r="C33" s="3"/>
      <c r="D33" s="3"/>
      <c r="E33" s="5"/>
      <c r="F33" s="3"/>
      <c r="G33" s="3" t="s">
        <v>0</v>
      </c>
      <c r="H33" s="3"/>
      <c r="I33" s="3"/>
      <c r="J33" s="3"/>
      <c r="K33" s="3"/>
      <c r="L33" s="3"/>
      <c r="M33" s="3"/>
      <c r="N33" s="3"/>
      <c r="O33" s="3"/>
      <c r="P33" s="3"/>
      <c r="R33" s="3"/>
      <c r="S33" s="3"/>
      <c r="T33" s="3"/>
      <c r="U33" s="3"/>
    </row>
    <row r="34" spans="2:21" ht="17" customHeight="1" x14ac:dyDescent="0.2">
      <c r="B34" s="3"/>
      <c r="C34" s="3"/>
      <c r="D34" s="3"/>
      <c r="I34" s="5" t="s">
        <v>42</v>
      </c>
      <c r="J34" s="1"/>
      <c r="K34" s="67"/>
      <c r="M34" s="1" t="s">
        <v>38</v>
      </c>
      <c r="N34" s="1"/>
      <c r="O34" s="1"/>
      <c r="P34" s="3"/>
      <c r="R34" s="49">
        <f>K34*36.9</f>
        <v>0</v>
      </c>
      <c r="S34" s="50" t="s">
        <v>1</v>
      </c>
      <c r="T34" s="4"/>
      <c r="U34" s="4"/>
    </row>
    <row r="35" spans="2:21" s="7" customFormat="1" ht="5" customHeight="1" x14ac:dyDescent="0.2">
      <c r="I35" s="8"/>
      <c r="J35" s="9"/>
      <c r="K35" s="68"/>
      <c r="M35" s="9"/>
      <c r="N35" s="9"/>
      <c r="O35" s="9"/>
      <c r="P35" s="9"/>
      <c r="R35" s="51"/>
      <c r="S35" s="51"/>
      <c r="T35" s="9"/>
      <c r="U35" s="9"/>
    </row>
    <row r="36" spans="2:21" ht="15" customHeight="1" x14ac:dyDescent="0.2">
      <c r="B36" s="3"/>
      <c r="C36" s="3"/>
      <c r="D36" s="3"/>
      <c r="I36" s="14" t="s">
        <v>18</v>
      </c>
      <c r="J36" s="1"/>
      <c r="K36" s="67"/>
      <c r="M36" s="1" t="s">
        <v>37</v>
      </c>
      <c r="N36" s="1"/>
      <c r="O36" s="1"/>
      <c r="P36" s="3"/>
      <c r="R36" s="49">
        <f>K36*24.5</f>
        <v>0</v>
      </c>
      <c r="S36" s="50" t="s">
        <v>1</v>
      </c>
      <c r="T36" s="4"/>
      <c r="U36" s="4"/>
    </row>
    <row r="37" spans="2:21" s="7" customFormat="1" ht="5" customHeight="1" x14ac:dyDescent="0.2">
      <c r="I37" s="8"/>
      <c r="J37" s="9"/>
      <c r="K37" s="68"/>
      <c r="M37" s="9"/>
      <c r="N37" s="9"/>
      <c r="O37" s="9"/>
      <c r="P37" s="9"/>
      <c r="R37" s="51"/>
      <c r="S37" s="51"/>
      <c r="T37" s="9"/>
      <c r="U37" s="9"/>
    </row>
    <row r="38" spans="2:21" ht="17" customHeight="1" x14ac:dyDescent="0.2">
      <c r="B38" s="3"/>
      <c r="C38" s="3"/>
      <c r="D38" s="3"/>
      <c r="I38" s="14" t="s">
        <v>23</v>
      </c>
      <c r="J38" s="1"/>
      <c r="K38" s="67"/>
      <c r="M38" s="1" t="s">
        <v>39</v>
      </c>
      <c r="N38" s="1"/>
      <c r="O38" s="1"/>
      <c r="P38" s="3"/>
      <c r="R38" s="49">
        <f>K38*10</f>
        <v>0</v>
      </c>
      <c r="S38" s="50" t="s">
        <v>1</v>
      </c>
      <c r="T38" s="4"/>
      <c r="U38" s="4"/>
    </row>
    <row r="39" spans="2:21" s="7" customFormat="1" ht="5" customHeight="1" x14ac:dyDescent="0.2">
      <c r="E39" s="8"/>
      <c r="I39" s="9"/>
      <c r="J39" s="9"/>
      <c r="K39" s="69"/>
      <c r="M39" s="9"/>
      <c r="N39" s="9"/>
      <c r="O39" s="9"/>
      <c r="P39" s="9"/>
      <c r="R39" s="51"/>
      <c r="S39" s="51"/>
      <c r="T39" s="9"/>
      <c r="U39" s="9"/>
    </row>
    <row r="40" spans="2:21" s="7" customFormat="1" ht="15" customHeight="1" x14ac:dyDescent="0.2">
      <c r="B40" s="3"/>
      <c r="C40" s="3"/>
      <c r="D40" s="3"/>
      <c r="I40" s="6" t="s">
        <v>15</v>
      </c>
      <c r="J40" s="1"/>
      <c r="K40" s="67"/>
      <c r="L40"/>
      <c r="M40" s="1" t="s">
        <v>36</v>
      </c>
      <c r="N40" s="1"/>
      <c r="O40" s="1"/>
      <c r="P40" s="1"/>
      <c r="R40" s="49">
        <f>K40*8</f>
        <v>0</v>
      </c>
      <c r="S40" s="50" t="s">
        <v>1</v>
      </c>
      <c r="T40" s="4"/>
      <c r="U40" s="4"/>
    </row>
    <row r="41" spans="2:21" s="7" customFormat="1" ht="5" customHeight="1" x14ac:dyDescent="0.2">
      <c r="E41" s="8"/>
      <c r="I41" s="9"/>
      <c r="J41" s="9"/>
      <c r="K41" s="69"/>
      <c r="M41" s="9"/>
      <c r="N41" s="9"/>
      <c r="O41" s="9"/>
      <c r="P41" s="9"/>
      <c r="R41" s="51"/>
      <c r="S41" s="51"/>
      <c r="T41" s="9"/>
      <c r="U41" s="9"/>
    </row>
    <row r="42" spans="2:21" s="7" customFormat="1" ht="17" customHeight="1" x14ac:dyDescent="0.2">
      <c r="B42" s="3"/>
      <c r="C42" s="3"/>
      <c r="D42" s="3"/>
      <c r="I42" s="13" t="s">
        <v>10</v>
      </c>
      <c r="J42" s="1"/>
      <c r="K42" s="67"/>
      <c r="L42"/>
      <c r="M42" s="1" t="s">
        <v>35</v>
      </c>
      <c r="N42" s="1"/>
      <c r="O42" s="1"/>
      <c r="P42" s="1"/>
      <c r="R42" s="49">
        <f>K42*19</f>
        <v>0</v>
      </c>
      <c r="S42" s="50" t="s">
        <v>1</v>
      </c>
      <c r="T42" s="4"/>
      <c r="U42" s="4"/>
    </row>
    <row r="43" spans="2:21" s="7" customFormat="1" ht="5" customHeight="1" x14ac:dyDescent="0.2">
      <c r="E43" s="8"/>
      <c r="I43" s="9"/>
      <c r="J43" s="9"/>
      <c r="K43" s="69"/>
      <c r="M43" s="9"/>
      <c r="N43" s="9"/>
      <c r="O43" s="9"/>
      <c r="P43" s="9"/>
      <c r="R43" s="51"/>
      <c r="S43" s="51"/>
      <c r="T43" s="9"/>
      <c r="U43" s="9"/>
    </row>
    <row r="44" spans="2:21" s="7" customFormat="1" ht="16" customHeight="1" x14ac:dyDescent="0.2">
      <c r="B44" s="3"/>
      <c r="C44" s="3"/>
      <c r="D44" s="3"/>
      <c r="I44" s="13" t="s">
        <v>9</v>
      </c>
      <c r="K44" s="67"/>
      <c r="L44"/>
      <c r="M44" s="1" t="s">
        <v>34</v>
      </c>
      <c r="N44" s="1"/>
      <c r="O44" s="1"/>
      <c r="P44" s="1"/>
      <c r="R44" s="49">
        <f>K44*17</f>
        <v>0</v>
      </c>
      <c r="S44" s="50" t="s">
        <v>1</v>
      </c>
      <c r="T44" s="4"/>
      <c r="U44" s="4"/>
    </row>
    <row r="45" spans="2:21" s="7" customFormat="1" ht="5" customHeight="1" x14ac:dyDescent="0.2">
      <c r="E45" s="8"/>
      <c r="I45" s="9"/>
      <c r="J45" s="9"/>
      <c r="K45" s="69"/>
      <c r="M45" s="9"/>
      <c r="N45" s="9"/>
      <c r="O45" s="9"/>
      <c r="P45" s="9"/>
      <c r="R45" s="51"/>
      <c r="S45" s="51"/>
      <c r="T45" s="9"/>
      <c r="U45" s="9"/>
    </row>
    <row r="46" spans="2:21" s="7" customFormat="1" ht="15" customHeight="1" x14ac:dyDescent="0.2">
      <c r="B46" s="3"/>
      <c r="C46" s="3"/>
      <c r="D46" s="3"/>
      <c r="I46" s="13" t="s">
        <v>8</v>
      </c>
      <c r="K46" s="67"/>
      <c r="L46"/>
      <c r="M46" s="1" t="s">
        <v>34</v>
      </c>
      <c r="N46" s="1"/>
      <c r="O46" s="1"/>
      <c r="P46" s="1"/>
      <c r="R46" s="49">
        <f>K46*17</f>
        <v>0</v>
      </c>
      <c r="S46" s="50" t="s">
        <v>1</v>
      </c>
      <c r="T46" s="4"/>
      <c r="U46" s="4"/>
    </row>
    <row r="47" spans="2:21" s="7" customFormat="1" ht="5" customHeight="1" x14ac:dyDescent="0.2">
      <c r="E47" s="8"/>
      <c r="F47" s="9"/>
      <c r="G47" s="9"/>
      <c r="H47" s="9"/>
      <c r="I47" s="9"/>
      <c r="J47" s="9"/>
      <c r="K47" s="69"/>
      <c r="L47" s="9"/>
      <c r="M47" s="9"/>
      <c r="N47" s="9"/>
      <c r="O47" s="9"/>
      <c r="P47" s="9"/>
      <c r="R47" s="51"/>
      <c r="S47" s="51"/>
      <c r="T47" s="9"/>
      <c r="U47" s="9"/>
    </row>
    <row r="48" spans="2:21" s="7" customFormat="1" ht="15" customHeight="1" x14ac:dyDescent="0.2">
      <c r="B48" s="3"/>
      <c r="C48" s="3"/>
      <c r="D48" s="3"/>
      <c r="I48" s="13" t="s">
        <v>7</v>
      </c>
      <c r="K48" s="67"/>
      <c r="L48"/>
      <c r="M48" s="1" t="s">
        <v>32</v>
      </c>
      <c r="N48" s="1"/>
      <c r="O48" s="1"/>
      <c r="P48" s="1"/>
      <c r="R48" s="49">
        <f>K48*4.4</f>
        <v>0</v>
      </c>
      <c r="S48" s="50" t="s">
        <v>1</v>
      </c>
      <c r="T48" s="4"/>
      <c r="U48" s="4"/>
    </row>
    <row r="49" spans="2:28" s="7" customFormat="1" ht="5" customHeight="1" x14ac:dyDescent="0.2">
      <c r="E49" s="8"/>
      <c r="I49" s="9"/>
      <c r="J49" s="9"/>
      <c r="K49" s="69"/>
      <c r="M49" s="9"/>
      <c r="N49" s="9"/>
      <c r="O49" s="9"/>
      <c r="P49" s="9"/>
      <c r="R49" s="51"/>
      <c r="S49" s="51"/>
      <c r="T49" s="9"/>
      <c r="U49" s="9"/>
    </row>
    <row r="50" spans="2:28" s="7" customFormat="1" ht="15" customHeight="1" x14ac:dyDescent="0.2">
      <c r="B50" s="3"/>
      <c r="C50" s="3"/>
      <c r="D50" s="3"/>
      <c r="I50" s="12" t="s">
        <v>6</v>
      </c>
      <c r="K50" s="67"/>
      <c r="L50"/>
      <c r="M50" s="1" t="s">
        <v>33</v>
      </c>
      <c r="N50" s="1"/>
      <c r="O50" s="1"/>
      <c r="P50" s="1"/>
      <c r="R50" s="49">
        <f>K50*6.4</f>
        <v>0</v>
      </c>
      <c r="S50" s="50" t="s">
        <v>1</v>
      </c>
      <c r="T50" s="4"/>
      <c r="U50" s="4"/>
    </row>
    <row r="51" spans="2:28" s="7" customFormat="1" ht="5" customHeight="1" x14ac:dyDescent="0.2">
      <c r="E51" s="8"/>
      <c r="I51" s="9"/>
      <c r="J51" s="9"/>
      <c r="K51" s="69"/>
      <c r="M51" s="9"/>
      <c r="N51" s="9"/>
      <c r="O51" s="9"/>
      <c r="P51" s="9"/>
      <c r="R51" s="51"/>
      <c r="S51" s="51"/>
      <c r="T51" s="9"/>
      <c r="U51" s="9"/>
    </row>
    <row r="52" spans="2:28" s="7" customFormat="1" ht="15" customHeight="1" x14ac:dyDescent="0.2">
      <c r="B52" s="3"/>
      <c r="C52" s="3"/>
      <c r="D52" s="3"/>
      <c r="I52" s="6" t="s">
        <v>27</v>
      </c>
      <c r="K52" s="67"/>
      <c r="L52"/>
      <c r="M52" s="1" t="s">
        <v>28</v>
      </c>
      <c r="N52" s="1"/>
      <c r="O52" s="1"/>
      <c r="P52" s="1"/>
      <c r="R52" s="49">
        <f>K52*3.9</f>
        <v>0</v>
      </c>
      <c r="S52" s="50" t="s">
        <v>1</v>
      </c>
      <c r="T52" s="4"/>
      <c r="U52" s="4"/>
    </row>
    <row r="53" spans="2:28" s="7" customFormat="1" ht="5" customHeight="1" thickBot="1" x14ac:dyDescent="0.25">
      <c r="E53" s="8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R53" s="9"/>
      <c r="S53" s="9"/>
      <c r="T53" s="9"/>
      <c r="U53" s="9"/>
    </row>
    <row r="54" spans="2:28" ht="18" customHeight="1" thickTop="1" thickBot="1" x14ac:dyDescent="0.25">
      <c r="B54" s="3"/>
      <c r="C54" s="3"/>
      <c r="D54" s="3"/>
      <c r="E54" s="3"/>
      <c r="F54" s="3"/>
      <c r="M54" s="11" t="s">
        <v>5</v>
      </c>
      <c r="R54" s="52">
        <f>SUM(R30:R52)</f>
        <v>0</v>
      </c>
      <c r="S54" s="53" t="s">
        <v>1</v>
      </c>
      <c r="T54" s="10"/>
      <c r="U54" s="10"/>
      <c r="V54" s="7"/>
      <c r="W54" s="7"/>
      <c r="X54" s="7"/>
      <c r="Y54" s="7"/>
      <c r="Z54" s="7"/>
      <c r="AA54" s="7"/>
      <c r="AB54" s="7"/>
    </row>
    <row r="55" spans="2:28" ht="5" customHeight="1" thickTop="1" x14ac:dyDescent="0.2">
      <c r="V55" s="7"/>
      <c r="W55" s="7"/>
      <c r="X55" s="7"/>
      <c r="Y55" s="7"/>
      <c r="Z55" s="7"/>
      <c r="AA55" s="7"/>
      <c r="AB55" s="7"/>
    </row>
    <row r="56" spans="2:28" ht="5" customHeight="1" thickBot="1" x14ac:dyDescent="0.25">
      <c r="B56" s="27" t="s">
        <v>19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V56" s="7"/>
      <c r="W56" s="7"/>
      <c r="X56" s="7"/>
      <c r="Y56" s="7"/>
      <c r="Z56" s="7"/>
      <c r="AA56" s="7"/>
      <c r="AB56" s="7"/>
    </row>
    <row r="57" spans="2:28" s="7" customFormat="1" ht="27" customHeight="1" thickTop="1" x14ac:dyDescent="0.2">
      <c r="B57" s="27"/>
      <c r="C57" s="26"/>
      <c r="D57" s="117" t="s">
        <v>43</v>
      </c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27"/>
      <c r="U57" s="9"/>
    </row>
    <row r="58" spans="2:28" s="7" customFormat="1" ht="14" customHeight="1" thickBot="1" x14ac:dyDescent="0.25">
      <c r="B58" s="28"/>
      <c r="C58" s="25"/>
      <c r="D58" s="120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28"/>
      <c r="U58" s="9"/>
    </row>
    <row r="59" spans="2:28" s="7" customFormat="1" ht="6" customHeight="1" thickTop="1" thickBot="1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9"/>
    </row>
    <row r="60" spans="2:28" s="7" customFormat="1" ht="5" customHeight="1" thickTop="1" thickBot="1" x14ac:dyDescent="0.25">
      <c r="B60" s="28"/>
      <c r="C60" s="28"/>
      <c r="D60" s="33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4"/>
      <c r="T60" s="28"/>
      <c r="U60" s="9"/>
    </row>
    <row r="61" spans="2:28" s="7" customFormat="1" ht="27" customHeight="1" thickTop="1" thickBot="1" x14ac:dyDescent="0.25">
      <c r="B61" s="28"/>
      <c r="C61" s="28"/>
      <c r="D61" s="39"/>
      <c r="E61" s="128" t="s">
        <v>49</v>
      </c>
      <c r="F61" s="128"/>
      <c r="G61" s="128"/>
      <c r="H61" s="128"/>
      <c r="I61" s="128"/>
      <c r="J61" s="128"/>
      <c r="K61" s="128"/>
      <c r="L61" s="31"/>
      <c r="M61" s="31"/>
      <c r="N61" s="31"/>
      <c r="O61" s="31"/>
      <c r="P61" s="65" t="s">
        <v>48</v>
      </c>
      <c r="Q61" s="31"/>
      <c r="R61" s="71"/>
      <c r="S61" s="40"/>
      <c r="T61" s="28"/>
      <c r="U61" s="9"/>
    </row>
    <row r="62" spans="2:28" s="7" customFormat="1" ht="5" customHeight="1" thickTop="1" thickBot="1" x14ac:dyDescent="0.25">
      <c r="B62" s="28"/>
      <c r="C62" s="28"/>
      <c r="D62" s="39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40"/>
      <c r="T62" s="28"/>
      <c r="U62" s="9"/>
    </row>
    <row r="63" spans="2:28" s="7" customFormat="1" ht="22" customHeight="1" thickTop="1" thickBot="1" x14ac:dyDescent="0.25">
      <c r="B63" s="28"/>
      <c r="C63" s="28"/>
      <c r="D63" s="75"/>
      <c r="E63" s="76"/>
      <c r="F63" s="76"/>
      <c r="G63" s="64"/>
      <c r="H63" s="123" t="s">
        <v>26</v>
      </c>
      <c r="I63" s="123"/>
      <c r="J63" s="123"/>
      <c r="K63" s="123"/>
      <c r="L63" s="31"/>
      <c r="M63" s="77"/>
      <c r="N63" s="78"/>
      <c r="O63" s="78"/>
      <c r="P63" s="78"/>
      <c r="Q63" s="78"/>
      <c r="R63" s="79"/>
      <c r="S63" s="40"/>
      <c r="T63" s="28"/>
      <c r="U63" s="9"/>
    </row>
    <row r="64" spans="2:28" ht="4" customHeight="1" thickTop="1" thickBot="1" x14ac:dyDescent="0.2">
      <c r="B64" s="28"/>
      <c r="C64" s="32"/>
      <c r="D64" s="35"/>
      <c r="E64" s="36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8"/>
      <c r="T64" s="28"/>
      <c r="U64" s="23"/>
    </row>
    <row r="65" spans="2:28" s="7" customFormat="1" ht="6" customHeight="1" thickTop="1" thickBot="1" x14ac:dyDescent="0.2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9"/>
    </row>
    <row r="66" spans="2:28" ht="19" customHeight="1" thickTop="1" thickBot="1" x14ac:dyDescent="0.2">
      <c r="B66" s="28"/>
      <c r="C66" s="29"/>
      <c r="D66" s="96" t="s">
        <v>20</v>
      </c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8"/>
      <c r="T66" s="28"/>
      <c r="U66" s="23"/>
    </row>
    <row r="67" spans="2:28" ht="17" customHeight="1" thickTop="1" thickBot="1" x14ac:dyDescent="0.25">
      <c r="B67" s="41"/>
      <c r="C67" s="42"/>
      <c r="D67" s="43"/>
      <c r="E67" s="44"/>
      <c r="F67" s="44" t="s">
        <v>21</v>
      </c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5"/>
      <c r="T67" s="41"/>
      <c r="U67" s="23"/>
    </row>
    <row r="68" spans="2:28" ht="6" customHeight="1" thickTop="1" x14ac:dyDescent="0.2">
      <c r="V68" s="7"/>
      <c r="W68" s="7"/>
      <c r="X68" s="7"/>
      <c r="Y68" s="7"/>
      <c r="Z68" s="7"/>
      <c r="AA68" s="7"/>
      <c r="AB68" s="7"/>
    </row>
    <row r="69" spans="2:28" s="48" customFormat="1" ht="28" customHeight="1" x14ac:dyDescent="0.15">
      <c r="B69" s="46"/>
      <c r="C69" s="46"/>
      <c r="D69" s="99" t="s">
        <v>22</v>
      </c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46"/>
      <c r="U69" s="47"/>
    </row>
  </sheetData>
  <mergeCells count="20">
    <mergeCell ref="D66:S66"/>
    <mergeCell ref="D69:S69"/>
    <mergeCell ref="F12:T14"/>
    <mergeCell ref="F18:R18"/>
    <mergeCell ref="N16:S16"/>
    <mergeCell ref="B30:P30"/>
    <mergeCell ref="D57:S58"/>
    <mergeCell ref="H63:K63"/>
    <mergeCell ref="F16:L16"/>
    <mergeCell ref="E61:K61"/>
    <mergeCell ref="B3:M3"/>
    <mergeCell ref="D63:F63"/>
    <mergeCell ref="M63:R63"/>
    <mergeCell ref="N32:P32"/>
    <mergeCell ref="J32:L32"/>
    <mergeCell ref="B28:B29"/>
    <mergeCell ref="G10:T10"/>
    <mergeCell ref="B10:F10"/>
    <mergeCell ref="B8:T8"/>
    <mergeCell ref="D6:S6"/>
  </mergeCells>
  <phoneticPr fontId="1" type="noConversion"/>
  <hyperlinks>
    <hyperlink ref="T3" r:id="rId1" xr:uid="{41EE48FA-2502-754B-B170-373918338F56}"/>
  </hyperlinks>
  <pageMargins left="0.11811023622047245" right="0.11811023622047245" top="0.19685039370078741" bottom="7.874015748031496E-2" header="0" footer="3.937007874015748E-2"/>
  <pageSetup paperSize="9" orientation="portrait" horizontalDpi="4294967292" verticalDpi="429496729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imac</dc:creator>
  <cp:keywords/>
  <dc:description/>
  <cp:lastModifiedBy>Florence Zins</cp:lastModifiedBy>
  <cp:lastPrinted>2025-03-28T20:58:18Z</cp:lastPrinted>
  <dcterms:created xsi:type="dcterms:W3CDTF">2014-05-04T21:10:29Z</dcterms:created>
  <dcterms:modified xsi:type="dcterms:W3CDTF">2025-04-25T08:45:59Z</dcterms:modified>
  <cp:category/>
</cp:coreProperties>
</file>